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<sst xmlns="http://schemas.openxmlformats.org/spreadsheetml/2006/main" count="52" uniqueCount="38">
  <si>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</si>
  <si>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</si>
  <si>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</si>
  <si>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</si>
  <si>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</si>
  <si>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</si>
  <si>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</si>
  <si>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</si>
  <si>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</si>
  <si>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</si>
  <si>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</si>
  <si>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</si>
  <si>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</si>
  <si>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</si>
  <si>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</si>
  <si>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</si>
  <si>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</si>
  <si>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</si>
  <si>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</si>
  <si>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</si>
  <si>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</si>
  <si>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</si>
  <si>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</si>
  <si>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</si>
  <si>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</si>
  <si>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</si>
  <si>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</si>
  <si>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</si>
  <si>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</si>
  <si>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</si>
  <si>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</si>
  <si>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</si>
  <si>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</si>
  <si>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      Ложевая,дом № 132</t>
  </si>
  <si>
    <t>Общеполезная площадь жилых помещений дома                                                                                   5739,9 м2</t>
  </si>
  <si>
    <t>Размер платы за содержание и ремонт жилого помещения                                                                24,77 руб./м2</t>
  </si>
  <si>
    <t>Сумма ,начисленная за содержание и текущий ремонт,руб./год                                                     1 706 127,88 руб.</t>
  </si>
  <si>
    <t>Уборка  мусорокамер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</si>
</sst>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5739.9</v>
      </c>
      <c r="E8" s="15">
        <v>1.1000000000000001</v>
      </c>
      <c r="F8" s="5">
        <f t="shared" ref="F8:F15" si="0">D8*E8*12</f>
        <v>75766.680000000008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5739.9</v>
      </c>
      <c r="E9" s="15">
        <v>1.3</v>
      </c>
      <c r="F9" s="5">
        <f t="shared" si="0"/>
        <v>89542.44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5739.9</v>
      </c>
      <c r="E10" s="15">
        <v>0.73</v>
      </c>
      <c r="F10" s="5">
        <f t="shared" si="0"/>
        <v>50281.52399999999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5739.9</v>
      </c>
      <c r="E11" s="15">
        <v>4.05</v>
      </c>
      <c r="F11" s="5">
        <f t="shared" si="0"/>
        <v>278959.13999999996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5739.9</v>
      </c>
      <c r="E12" s="15">
        <v>1.3</v>
      </c>
      <c r="F12" s="5">
        <f t="shared" si="0"/>
        <v>89542.44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5739.9</v>
      </c>
      <c r="E13" s="15">
        <v>0.08</v>
      </c>
      <c r="F13" s="5">
        <f t="shared" si="0"/>
        <v>5510.3040000000001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5739.9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5739.9</v>
      </c>
      <c r="E15" s="18">
        <v>1.29</v>
      </c>
      <c r="F15" s="5">
        <f t="shared" si="0"/>
        <v>88853.652000000002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37</v>
      </c>
      <c r="C16" s="15" t="s">
        <v>7</v>
      </c>
      <c r="D16" s="18">
        <v>5739.9</v>
      </c>
      <c r="E16" s="15">
        <v>1.76</v>
      </c>
      <c r="F16" s="5">
        <f t="shared" ref="F16:F21" si="1">D16*E16*12</f>
        <v>121226.68799999999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5739.9</v>
      </c>
      <c r="E17" s="15">
        <v>2.48</v>
      </c>
      <c r="F17" s="5">
        <f t="shared" si="1"/>
        <v>170819.424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5739.9</v>
      </c>
      <c r="E18" s="15">
        <v>3.72</v>
      </c>
      <c r="F18" s="5">
        <f t="shared" si="1"/>
        <v>256229.136</v>
      </c>
      <c r="G18" s="16"/>
      <c r="H18" s="16"/>
      <c r="I18" s="16"/>
    </row>
    <row r="19" spans="1:9" ht="81" customHeight="1" x14ac:dyDescent="0.25">
      <c r="A19" s="7" t="s">
        <v>31</v>
      </c>
      <c r="B19" s="8" t="s">
        <v>23</v>
      </c>
      <c r="C19" s="15" t="s">
        <v>7</v>
      </c>
      <c r="D19" s="18">
        <v>5739.9</v>
      </c>
      <c r="E19" s="9">
        <v>1.46</v>
      </c>
      <c r="F19" s="9">
        <f t="shared" si="1"/>
        <v>100563.04799999998</v>
      </c>
      <c r="G19" s="16"/>
      <c r="H19" s="16"/>
      <c r="I19" s="16"/>
    </row>
    <row r="20" spans="1:9" ht="74.25" customHeight="1" x14ac:dyDescent="0.25">
      <c r="A20" s="7" t="s">
        <v>32</v>
      </c>
      <c r="B20" s="8" t="s">
        <v>16</v>
      </c>
      <c r="C20" s="15" t="s">
        <v>7</v>
      </c>
      <c r="D20" s="18">
        <v>5739.9</v>
      </c>
      <c r="E20" s="9">
        <v>3.02</v>
      </c>
      <c r="F20" s="9">
        <f t="shared" si="1"/>
        <v>208013.976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5739.9</v>
      </c>
      <c r="E21" s="9">
        <v>2.48</v>
      </c>
      <c r="F21" s="9">
        <f t="shared" si="1"/>
        <v>170819.424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1706127.8759999997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24</v>
      </c>
      <c r="E26" s="22" t="s">
        <v>27</v>
      </c>
      <c r="F26" s="22"/>
    </row>
    <row r="27" spans="1:9" ht="15.75" x14ac:dyDescent="0.25">
      <c r="B27" s="17" t="s">
        <v>25</v>
      </c>
      <c r="E27" s="22" t="s">
        <v>28</v>
      </c>
      <c r="F27" s="22"/>
    </row>
    <row r="28" spans="1:9" ht="15.75" x14ac:dyDescent="0.25">
      <c r="B28" s="17" t="s">
        <v>26</v>
      </c>
      <c r="E28" s="16" t="s">
        <v>29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2024-02-15T07:32:35Z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